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11325"/>
  </bookViews>
  <sheets>
    <sheet name="среднегодовая 2020" sheetId="2" r:id="rId1"/>
    <sheet name="среднегодовая по инообластным " sheetId="4" r:id="rId2"/>
  </sheets>
  <calcPr calcId="144525"/>
</workbook>
</file>

<file path=xl/calcChain.xml><?xml version="1.0" encoding="utf-8"?>
<calcChain xmlns="http://schemas.openxmlformats.org/spreadsheetml/2006/main">
  <c r="D25" i="2" l="1"/>
  <c r="A41" i="2" l="1"/>
  <c r="D11" i="2" l="1"/>
  <c r="D31" i="2" l="1"/>
  <c r="C35" i="2" l="1"/>
  <c r="D25" i="4"/>
  <c r="D19" i="4"/>
  <c r="D11" i="4"/>
  <c r="C29" i="4" l="1"/>
</calcChain>
</file>

<file path=xl/sharedStrings.xml><?xml version="1.0" encoding="utf-8"?>
<sst xmlns="http://schemas.openxmlformats.org/spreadsheetml/2006/main" count="58" uniqueCount="30">
  <si>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</si>
  <si>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</si>
  <si>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</si>
  <si>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</si>
  <si>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</si>
  <si>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</si>
  <si>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</si>
  <si>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</si>
  <si>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Приложение № ___</t>
  </si>
  <si>
    <t>Законченный случай</t>
  </si>
  <si>
    <t>Центр здоровья</t>
  </si>
  <si>
    <t>от "____" _____________ 2017 г. № ______</t>
  </si>
  <si>
    <t>Диспансеризация</t>
  </si>
  <si>
    <t>Проф. осмотры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</si>
  <si>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</si>
  <si>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</si>
  <si>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</si>
  <si>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</si>
  <si>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</si>
  <si>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Всего по СМО, чел</t>
  </si>
  <si>
    <t>в т.ч.</t>
  </si>
  <si>
    <t>Филиал "Биробиджанский" СГ "Спасские ворота-М"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</si>
  <si>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</si>
  <si>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</si>
  <si>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Справочно:Численность застрахованных лиц на 01.12.2019, принятая для расчета подушевого норматива финансирования медицинской помощи, оказываемой в амбулаторных условиях, на прикрепившихся лиц, с учетом показателей результативности деятельности медицинской организации на 2020 год</t>
  </si>
  <si>
    <t>Приложение № __</t>
  </si>
  <si>
    <t>от "___" октября 2020 г. № __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</si>
  <si>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(с 01.10.2020)</t>
  </si>
  <si>
    <t>Забор материала для проведения анализа на COVID-19</t>
  </si>
  <si>
    <t>Объемы финансирования ОГБУЗ "Детская областная больница" за оказанную медицинскую помощь пролеченным больным, застрахованным за пределамина Еврейской автономной области, с 01 января по 31 декабря 2020 года (с 01.10.2020)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</si>
</sst>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166" fontId="7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wrapText="1"/>
    </xf>
    <xf numFmtId="0" fontId="9" fillId="0" borderId="0" xfId="0" applyFont="1" applyFill="1"/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10" fillId="0" borderId="0" xfId="0" applyFont="1" applyFill="1"/>
    <xf numFmtId="0" fontId="8" fillId="0" borderId="0" xfId="0" applyFont="1" applyAlignment="1">
      <alignment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8" fillId="0" borderId="1" xfId="0" applyNumberFormat="1" applyFont="1" applyBorder="1"/>
    <xf numFmtId="0" fontId="8" fillId="0" borderId="1" xfId="0" applyFont="1" applyBorder="1"/>
    <xf numFmtId="0" fontId="8" fillId="0" borderId="0" xfId="0" applyFont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9"/>
      <c r="D1" s="39" t="s">
        <v>25</v>
      </c>
      <c r="E1" s="39"/>
    </row>
    <row r="2" spans="1:13" x14ac:dyDescent="0.25">
      <c r="C2" s="39" t="s">
        <v>7</v>
      </c>
      <c r="D2" s="39"/>
      <c r="E2" s="39"/>
    </row>
    <row r="3" spans="1:13" x14ac:dyDescent="0.25">
      <c r="C3" s="39" t="s">
        <v>26</v>
      </c>
      <c r="D3" s="39"/>
      <c r="E3" s="39"/>
    </row>
    <row r="4" spans="1:13" x14ac:dyDescent="0.25">
      <c r="C4" s="24"/>
      <c r="D4" s="24"/>
      <c r="E4" s="24"/>
    </row>
    <row r="5" spans="1:13" ht="78.75" customHeight="1" x14ac:dyDescent="0.25">
      <c r="A5" s="40" t="s">
        <v>27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1785</v>
      </c>
      <c r="D10" s="14">
        <v>69341915</v>
      </c>
    </row>
    <row r="11" spans="1:13" ht="15.75" x14ac:dyDescent="0.25">
      <c r="B11" s="2" t="s">
        <v>2</v>
      </c>
      <c r="C11" s="11"/>
      <c r="D11" s="12">
        <f>SUM(D10:D10)</f>
        <v>69341915</v>
      </c>
    </row>
    <row r="14" spans="1:13" ht="35.25" customHeight="1" x14ac:dyDescent="0.25">
      <c r="B14" s="6" t="s">
        <v>0</v>
      </c>
      <c r="C14" s="6" t="s">
        <v>14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15</v>
      </c>
      <c r="C16" s="25">
        <v>135544</v>
      </c>
      <c r="D16" s="14">
        <v>89899383</v>
      </c>
    </row>
    <row r="17" spans="2:4" ht="15.75" x14ac:dyDescent="0.25">
      <c r="B17" s="4" t="s">
        <v>16</v>
      </c>
      <c r="C17" s="20">
        <v>12596</v>
      </c>
      <c r="D17" s="16">
        <v>28825805</v>
      </c>
    </row>
    <row r="18" spans="2:4" ht="15.75" x14ac:dyDescent="0.25">
      <c r="B18" s="18" t="s">
        <v>12</v>
      </c>
      <c r="C18" s="20">
        <v>334</v>
      </c>
      <c r="D18" s="27">
        <v>1553597</v>
      </c>
    </row>
    <row r="19" spans="2:4" ht="15.75" x14ac:dyDescent="0.25">
      <c r="B19" s="4" t="s">
        <v>13</v>
      </c>
      <c r="C19" s="20">
        <v>1695</v>
      </c>
      <c r="D19" s="16">
        <v>727482</v>
      </c>
    </row>
    <row r="20" spans="2:4" ht="15.75" x14ac:dyDescent="0.25">
      <c r="B20" s="4" t="s">
        <v>6</v>
      </c>
      <c r="C20" s="25">
        <v>10841</v>
      </c>
      <c r="D20" s="16">
        <v>10563037</v>
      </c>
    </row>
    <row r="21" spans="2:4" ht="31.5" x14ac:dyDescent="0.25">
      <c r="B21" s="18" t="s">
        <v>17</v>
      </c>
      <c r="C21" s="25">
        <v>592</v>
      </c>
      <c r="D21" s="19">
        <v>706109</v>
      </c>
    </row>
    <row r="22" spans="2:4" ht="30" x14ac:dyDescent="0.25">
      <c r="B22" s="28" t="s">
        <v>18</v>
      </c>
      <c r="C22" s="25">
        <v>244</v>
      </c>
      <c r="D22" s="19">
        <v>185155</v>
      </c>
    </row>
    <row r="23" spans="2:4" ht="19.5" customHeight="1" x14ac:dyDescent="0.25">
      <c r="B23" s="18" t="s">
        <v>10</v>
      </c>
      <c r="C23" s="20">
        <v>0</v>
      </c>
      <c r="D23" s="22">
        <v>0</v>
      </c>
    </row>
    <row r="24" spans="2:4" ht="31.5" x14ac:dyDescent="0.25">
      <c r="B24" s="18" t="s">
        <v>28</v>
      </c>
      <c r="C24" s="20">
        <v>4509</v>
      </c>
      <c r="D24" s="19">
        <v>455021</v>
      </c>
    </row>
    <row r="25" spans="2:4" ht="15.75" x14ac:dyDescent="0.25">
      <c r="B25" s="2" t="s">
        <v>2</v>
      </c>
      <c r="C25" s="11"/>
      <c r="D25" s="17">
        <f>SUM(D16:D24)</f>
        <v>132915589</v>
      </c>
    </row>
    <row r="28" spans="2:4" ht="28.5" x14ac:dyDescent="0.25">
      <c r="B28" s="5" t="s">
        <v>4</v>
      </c>
      <c r="C28" s="6" t="s">
        <v>9</v>
      </c>
      <c r="D28" s="7" t="s">
        <v>1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13" t="s">
        <v>4</v>
      </c>
      <c r="C30" s="21">
        <v>425</v>
      </c>
      <c r="D30" s="15">
        <v>8950565</v>
      </c>
    </row>
    <row r="31" spans="2:4" ht="15.75" x14ac:dyDescent="0.25">
      <c r="B31" s="2" t="s">
        <v>2</v>
      </c>
      <c r="C31" s="11"/>
      <c r="D31" s="12">
        <f>SUM(D30)</f>
        <v>8950565</v>
      </c>
    </row>
    <row r="33" spans="1:5" ht="15.75" thickBot="1" x14ac:dyDescent="0.3"/>
    <row r="34" spans="1:5" x14ac:dyDescent="0.25">
      <c r="B34" s="41" t="s">
        <v>3</v>
      </c>
      <c r="C34" s="43" t="s">
        <v>1</v>
      </c>
      <c r="D34" s="44"/>
      <c r="E34" s="9"/>
    </row>
    <row r="35" spans="1:5" ht="16.5" thickBot="1" x14ac:dyDescent="0.3">
      <c r="B35" s="42"/>
      <c r="C35" s="45">
        <f>D11+D25+D31</f>
        <v>211208069</v>
      </c>
      <c r="D35" s="46"/>
      <c r="E35" s="9"/>
    </row>
    <row r="37" spans="1:5" ht="51" customHeight="1" x14ac:dyDescent="0.25">
      <c r="A37" s="36" t="s">
        <v>24</v>
      </c>
      <c r="B37" s="36"/>
      <c r="C37" s="36"/>
      <c r="D37" s="36"/>
      <c r="E37" s="36"/>
    </row>
    <row r="39" spans="1:5" x14ac:dyDescent="0.25">
      <c r="A39" s="37" t="s">
        <v>19</v>
      </c>
      <c r="B39" s="38" t="s">
        <v>20</v>
      </c>
      <c r="C39" s="38"/>
      <c r="D39" s="38"/>
      <c r="E39" s="30"/>
    </row>
    <row r="40" spans="1:5" ht="90" x14ac:dyDescent="0.25">
      <c r="A40" s="37"/>
      <c r="B40" s="31" t="s">
        <v>21</v>
      </c>
      <c r="C40" s="32" t="s">
        <v>22</v>
      </c>
      <c r="D40" s="32" t="s">
        <v>23</v>
      </c>
      <c r="E40" s="33"/>
    </row>
    <row r="41" spans="1:5" x14ac:dyDescent="0.25">
      <c r="A41" s="34">
        <f>B41+C41+D41</f>
        <v>18286</v>
      </c>
      <c r="B41" s="35">
        <v>981</v>
      </c>
      <c r="C41" s="34">
        <v>6339</v>
      </c>
      <c r="D41" s="34">
        <v>10966</v>
      </c>
    </row>
  </sheetData>
  <mergeCells count="10">
    <mergeCell ref="A37:E37"/>
    <mergeCell ref="A39:A40"/>
    <mergeCell ref="B39:D39"/>
    <mergeCell ref="D1:E1"/>
    <mergeCell ref="C2:E2"/>
    <mergeCell ref="A5:E5"/>
    <mergeCell ref="B34:B35"/>
    <mergeCell ref="C34:D34"/>
    <mergeCell ref="C35:D35"/>
    <mergeCell ref="C3:E3"/>
  </mergeCells>
  <pageMargins left="0.7" right="0.7" top="0.75" bottom="0.75" header="0.3" footer="0.3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workbookViewId="0">
      <selection activeCell="G26" sqref="G26"/>
    </sheetView>
  </sheetViews>
  <sheetFormatPr defaultRowHeight="15" x14ac:dyDescent="0.25"/>
  <cols>
    <col min="1" max="1" width="9.140625" style="10"/>
    <col min="2" max="2" width="35.14062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3"/>
      <c r="D1" s="47" t="s">
        <v>8</v>
      </c>
      <c r="E1" s="47"/>
    </row>
    <row r="2" spans="1:13" x14ac:dyDescent="0.25">
      <c r="C2" s="47" t="s">
        <v>7</v>
      </c>
      <c r="D2" s="47"/>
      <c r="E2" s="47"/>
    </row>
    <row r="3" spans="1:13" x14ac:dyDescent="0.25">
      <c r="C3" s="47" t="s">
        <v>11</v>
      </c>
      <c r="D3" s="47"/>
      <c r="E3" s="47"/>
    </row>
    <row r="5" spans="1:13" ht="57.75" customHeight="1" x14ac:dyDescent="0.25">
      <c r="A5" s="40" t="s">
        <v>29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62</v>
      </c>
      <c r="D10" s="14">
        <v>3016264</v>
      </c>
    </row>
    <row r="11" spans="1:13" ht="15.75" x14ac:dyDescent="0.25">
      <c r="B11" s="2" t="s">
        <v>2</v>
      </c>
      <c r="C11" s="11"/>
      <c r="D11" s="12">
        <f>SUM(D10)</f>
        <v>3016264</v>
      </c>
    </row>
    <row r="14" spans="1:13" ht="28.5" x14ac:dyDescent="0.25">
      <c r="B14" s="6" t="s">
        <v>0</v>
      </c>
      <c r="C14" s="6" t="s">
        <v>14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15</v>
      </c>
      <c r="C16" s="26">
        <v>1240</v>
      </c>
      <c r="D16" s="14">
        <v>680770</v>
      </c>
    </row>
    <row r="17" spans="2:5" ht="15.75" x14ac:dyDescent="0.25">
      <c r="B17" s="4" t="s">
        <v>16</v>
      </c>
      <c r="C17" s="26">
        <v>170</v>
      </c>
      <c r="D17" s="14">
        <v>175120</v>
      </c>
    </row>
    <row r="18" spans="2:5" ht="15.75" x14ac:dyDescent="0.25">
      <c r="B18" s="4" t="s">
        <v>6</v>
      </c>
      <c r="C18" s="26">
        <v>220</v>
      </c>
      <c r="D18" s="14">
        <v>213735</v>
      </c>
    </row>
    <row r="19" spans="2:5" ht="15.75" x14ac:dyDescent="0.25">
      <c r="B19" s="2" t="s">
        <v>2</v>
      </c>
      <c r="C19" s="11"/>
      <c r="D19" s="17">
        <f>SUM(D16:D18)</f>
        <v>1069625</v>
      </c>
    </row>
    <row r="22" spans="2:5" ht="15.75" x14ac:dyDescent="0.25">
      <c r="B22" s="5" t="s">
        <v>4</v>
      </c>
      <c r="C22" s="6" t="s">
        <v>9</v>
      </c>
      <c r="D22" s="7" t="s">
        <v>1</v>
      </c>
    </row>
    <row r="23" spans="2:5" ht="15.75" x14ac:dyDescent="0.25">
      <c r="B23" s="8">
        <v>1</v>
      </c>
      <c r="C23" s="8">
        <v>2</v>
      </c>
      <c r="D23" s="8">
        <v>3</v>
      </c>
    </row>
    <row r="24" spans="2:5" ht="15.75" x14ac:dyDescent="0.25">
      <c r="B24" s="13" t="s">
        <v>4</v>
      </c>
      <c r="C24" s="21">
        <v>10</v>
      </c>
      <c r="D24" s="15">
        <v>203187</v>
      </c>
    </row>
    <row r="25" spans="2:5" ht="15.75" x14ac:dyDescent="0.25">
      <c r="B25" s="2" t="s">
        <v>2</v>
      </c>
      <c r="C25" s="11"/>
      <c r="D25" s="12">
        <f>SUM(D24)</f>
        <v>203187</v>
      </c>
    </row>
    <row r="27" spans="2:5" ht="15.75" thickBot="1" x14ac:dyDescent="0.3"/>
    <row r="28" spans="2:5" x14ac:dyDescent="0.25">
      <c r="B28" s="41" t="s">
        <v>3</v>
      </c>
      <c r="C28" s="43" t="s">
        <v>1</v>
      </c>
      <c r="D28" s="44"/>
      <c r="E28" s="9"/>
    </row>
    <row r="29" spans="2:5" ht="16.5" thickBot="1" x14ac:dyDescent="0.3">
      <c r="B29" s="42"/>
      <c r="C29" s="45">
        <f>D11+D19+D25</f>
        <v>4289076</v>
      </c>
      <c r="D29" s="46"/>
      <c r="E29" s="9"/>
    </row>
  </sheetData>
  <mergeCells count="7">
    <mergeCell ref="B28:B29"/>
    <mergeCell ref="C28:D28"/>
    <mergeCell ref="C29:D29"/>
    <mergeCell ref="D1:E1"/>
    <mergeCell ref="C2:E2"/>
    <mergeCell ref="C3:E3"/>
    <mergeCell ref="A5:E5"/>
  </mergeCells>
  <pageMargins left="0.7" right="0.7" top="0.75" bottom="0.75" header="0.3" footer="0.3"/>
  <pageSetup paperSize="9" scale="8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2020-11-11T02:40:18Z</cp:lastPrinted>
  <dcterms:created xsi:type="dcterms:W3CDTF">2013-02-07T03:36:37Z</dcterms:created>
  <dcterms:modified xsi:type="dcterms:W3CDTF">2020-11-11T02:40:26Z</dcterms:modified>
</cp:coreProperties>
</file>